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CITACOES\LICITACOES_2022\Pregao062022_Recarga_Extintor_Londrina_Maringa\Para_Publicar_Pregao0062022_Extintor\"/>
    </mc:Choice>
  </mc:AlternateContent>
  <bookViews>
    <workbookView xWindow="0" yWindow="0" windowWidth="23970" windowHeight="9660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E6" i="2" l="1"/>
  <c r="Q6" i="2"/>
  <c r="W6" i="2"/>
  <c r="AG6" i="2" s="1"/>
  <c r="AC6" i="2"/>
  <c r="C7" i="2"/>
  <c r="E7" i="2"/>
  <c r="H7" i="2"/>
  <c r="O7" i="2"/>
  <c r="Q7" i="2" s="1"/>
  <c r="T7" i="2"/>
  <c r="U7" i="2"/>
  <c r="W7" i="2" s="1"/>
  <c r="Z7" i="2"/>
  <c r="AA7" i="2"/>
  <c r="AA8" i="2" s="1"/>
  <c r="AC7" i="2"/>
  <c r="AF7" i="2"/>
  <c r="C8" i="2"/>
  <c r="E8" i="2"/>
  <c r="O8" i="2"/>
  <c r="Q8" i="2" s="1"/>
  <c r="C9" i="2"/>
  <c r="E9" i="2" s="1"/>
  <c r="AC8" i="2" l="1"/>
  <c r="AA9" i="2"/>
  <c r="AG7" i="2"/>
  <c r="U8" i="2"/>
  <c r="O9" i="2"/>
  <c r="C10" i="2"/>
  <c r="E10" i="2" l="1"/>
  <c r="C11" i="2"/>
  <c r="E11" i="2" s="1"/>
  <c r="Q9" i="2"/>
  <c r="O10" i="2"/>
  <c r="W8" i="2"/>
  <c r="AG8" i="2" s="1"/>
  <c r="U9" i="2"/>
  <c r="AC9" i="2"/>
  <c r="AA10" i="2"/>
  <c r="AA11" i="2" l="1"/>
  <c r="AC11" i="2" s="1"/>
  <c r="AC10" i="2"/>
  <c r="Q10" i="2"/>
  <c r="O11" i="2"/>
  <c r="Q11" i="2" s="1"/>
  <c r="W9" i="2"/>
  <c r="AG9" i="2" s="1"/>
  <c r="U10" i="2"/>
  <c r="W10" i="2" l="1"/>
  <c r="AG10" i="2" s="1"/>
  <c r="AG12" i="2" s="1"/>
  <c r="U11" i="2"/>
  <c r="W11" i="2" s="1"/>
  <c r="AG11" i="2" s="1"/>
</calcChain>
</file>

<file path=xl/sharedStrings.xml><?xml version="1.0" encoding="utf-8"?>
<sst xmlns="http://schemas.openxmlformats.org/spreadsheetml/2006/main" count="95" uniqueCount="29">
  <si>
    <t>EXTINTOR CO2 6KG</t>
  </si>
  <si>
    <t>EXTINTOR PQS 6KG</t>
  </si>
  <si>
    <t>EXTINTOR PQS 4KG</t>
  </si>
  <si>
    <t>EXTINTOR PQS 4KG ABC</t>
  </si>
  <si>
    <t>EXTINTOR AP 10L</t>
  </si>
  <si>
    <t>MAN NÍVEL II</t>
  </si>
  <si>
    <r>
      <t>(</t>
    </r>
    <r>
      <rPr>
        <b/>
        <u/>
        <sz val="9"/>
        <color rgb="FF000000"/>
        <rFont val="Arial"/>
        <family val="2"/>
      </rPr>
      <t>anual</t>
    </r>
    <r>
      <rPr>
        <b/>
        <sz val="9"/>
        <color rgb="FF000000"/>
        <rFont val="Arial"/>
        <family val="2"/>
      </rPr>
      <t>)</t>
    </r>
  </si>
  <si>
    <t>MAN NÍVEL III</t>
  </si>
  <si>
    <r>
      <t>(</t>
    </r>
    <r>
      <rPr>
        <b/>
        <u/>
        <sz val="9"/>
        <color rgb="FF000000"/>
        <rFont val="Arial"/>
        <family val="2"/>
      </rPr>
      <t>quinquenal</t>
    </r>
    <r>
      <rPr>
        <b/>
        <sz val="9"/>
        <color rgb="FF000000"/>
        <rFont val="Arial"/>
        <family val="2"/>
      </rPr>
      <t>)</t>
    </r>
  </si>
  <si>
    <r>
      <t>(</t>
    </r>
    <r>
      <rPr>
        <b/>
        <u/>
        <sz val="9"/>
        <color rgb="FF000000"/>
        <rFont val="Arial"/>
        <family val="2"/>
      </rPr>
      <t>quinquena</t>
    </r>
    <r>
      <rPr>
        <b/>
        <sz val="9"/>
        <color rgb="FF000000"/>
        <rFont val="Arial"/>
        <family val="2"/>
      </rPr>
      <t>l)</t>
    </r>
  </si>
  <si>
    <t>(anual)</t>
  </si>
  <si>
    <t>(quinquenal)</t>
  </si>
  <si>
    <t>Valor unitário (R$)</t>
  </si>
  <si>
    <t>Quant</t>
  </si>
  <si>
    <r>
      <t xml:space="preserve">Valor total (R$) </t>
    </r>
    <r>
      <rPr>
        <b/>
        <sz val="9"/>
        <color rgb="FFFF0000"/>
        <rFont val="Arial"/>
        <family val="2"/>
      </rPr>
      <t>(A)</t>
    </r>
  </si>
  <si>
    <r>
      <t xml:space="preserve">Valor total (R$) </t>
    </r>
    <r>
      <rPr>
        <b/>
        <sz val="9"/>
        <color rgb="FFFF0000"/>
        <rFont val="Arial"/>
        <family val="2"/>
      </rPr>
      <t>(B)</t>
    </r>
  </si>
  <si>
    <r>
      <t xml:space="preserve">Valor total (R$) </t>
    </r>
    <r>
      <rPr>
        <b/>
        <sz val="9"/>
        <color rgb="FFFF0000"/>
        <rFont val="Arial"/>
        <family val="2"/>
      </rPr>
      <t>(C)</t>
    </r>
  </si>
  <si>
    <r>
      <t xml:space="preserve">Valor total (R$) </t>
    </r>
    <r>
      <rPr>
        <b/>
        <sz val="9"/>
        <color rgb="FFFF0000"/>
        <rFont val="Arial"/>
        <family val="2"/>
      </rPr>
      <t>(D)</t>
    </r>
  </si>
  <si>
    <r>
      <t xml:space="preserve">Valor total (R$) </t>
    </r>
    <r>
      <rPr>
        <b/>
        <sz val="9"/>
        <color rgb="FFFF0000"/>
        <rFont val="Arial"/>
        <family val="2"/>
      </rPr>
      <t>(E)</t>
    </r>
  </si>
  <si>
    <r>
      <t xml:space="preserve">Valor total (R$) </t>
    </r>
    <r>
      <rPr>
        <b/>
        <sz val="9"/>
        <color rgb="FFFF0000"/>
        <rFont val="Arial"/>
        <family val="2"/>
      </rPr>
      <t>(F)</t>
    </r>
  </si>
  <si>
    <r>
      <t xml:space="preserve">Valor total (R$) </t>
    </r>
    <r>
      <rPr>
        <b/>
        <sz val="9"/>
        <color rgb="FFFF0000"/>
        <rFont val="Arial"/>
        <family val="2"/>
      </rPr>
      <t>(G)</t>
    </r>
  </si>
  <si>
    <r>
      <t xml:space="preserve">Valor total (R$) </t>
    </r>
    <r>
      <rPr>
        <b/>
        <sz val="9"/>
        <color rgb="FFFF0000"/>
        <rFont val="Arial"/>
        <family val="2"/>
      </rPr>
      <t>(H)</t>
    </r>
  </si>
  <si>
    <r>
      <t xml:space="preserve">Valor total (R$) </t>
    </r>
    <r>
      <rPr>
        <b/>
        <sz val="9"/>
        <color rgb="FFFF0000"/>
        <rFont val="Arial"/>
        <family val="2"/>
      </rPr>
      <t>(I)</t>
    </r>
  </si>
  <si>
    <r>
      <t xml:space="preserve">Valor total (R$) </t>
    </r>
    <r>
      <rPr>
        <b/>
        <sz val="9"/>
        <color rgb="FFFF0000"/>
        <rFont val="Arial"/>
        <family val="2"/>
      </rPr>
      <t>(J)</t>
    </r>
  </si>
  <si>
    <t>.</t>
  </si>
  <si>
    <t>ITEM 2 - MARINGÁ</t>
  </si>
  <si>
    <t>MANUTENÇÃO - RECARGA DE EXTINTORES - TABELA DE VALORES (R$)</t>
  </si>
  <si>
    <t xml:space="preserve">TOTAL ITEM 2 - MARINGÁ </t>
  </si>
  <si>
    <r>
      <t xml:space="preserve">VALOR TOTAL GERAL (ANUAL) </t>
    </r>
    <r>
      <rPr>
        <b/>
        <sz val="9"/>
        <color rgb="FFFF0000"/>
        <rFont val="Arial"/>
        <family val="2"/>
      </rPr>
      <t>(A+B+C+D+E+F+G+H+I+J)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</si>
</sst>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9" borderId="9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 textRotation="90" wrapText="1"/>
    </xf>
    <xf numFmtId="0" fontId="2" fillId="0" borderId="11" xfId="0" applyNumberFormat="1" applyFont="1" applyBorder="1" applyAlignment="1">
      <alignment horizontal="center" vertical="center" textRotation="90" wrapText="1"/>
    </xf>
    <xf numFmtId="0" fontId="2" fillId="0" borderId="24" xfId="0" applyNumberFormat="1" applyFont="1" applyBorder="1" applyAlignment="1">
      <alignment horizontal="center" vertical="center" textRotation="90" wrapText="1"/>
    </xf>
    <xf numFmtId="49" fontId="5" fillId="0" borderId="20" xfId="0" applyNumberFormat="1" applyFont="1" applyBorder="1" applyAlignment="1">
      <alignment horizontal="right" vertical="center" wrapText="1"/>
    </xf>
    <xf numFmtId="49" fontId="5" fillId="0" borderId="21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topLeftCell="Q1" zoomScaleNormal="100" workbookViewId="0">
      <selection activeCell="AG15" sqref="AG15"/>
    </sheetView>
  </sheetViews>
  <sheetFormatPr defaultRowHeight="15" x14ac:dyDescent="0.25"/>
  <cols>
    <col min="3" max="4" width="9.140625" customWidth="1"/>
    <col min="6" max="7" width="9.140625" customWidth="1"/>
    <col min="9" max="10" width="9.140625" customWidth="1"/>
    <col min="12" max="13" width="9.140625" customWidth="1"/>
    <col min="15" max="16" width="9.140625" customWidth="1"/>
    <col min="18" max="19" width="9.140625" customWidth="1"/>
    <col min="21" max="22" width="9.140625" customWidth="1"/>
    <col min="24" max="25" width="9.140625" customWidth="1"/>
    <col min="27" max="28" width="9.140625" customWidth="1"/>
    <col min="30" max="31" width="9.140625" customWidth="1"/>
    <col min="32" max="32" width="11.140625" customWidth="1"/>
    <col min="33" max="33" width="31.85546875" customWidth="1"/>
  </cols>
  <sheetData>
    <row r="1" spans="1:33" ht="16.5" thickTop="1" thickBot="1" x14ac:dyDescent="0.3">
      <c r="A1" s="16"/>
      <c r="B1" s="17"/>
      <c r="C1" s="22" t="s">
        <v>26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35"/>
    </row>
    <row r="2" spans="1:33" ht="16.5" thickTop="1" thickBot="1" x14ac:dyDescent="0.3">
      <c r="A2" s="18"/>
      <c r="B2" s="19"/>
      <c r="C2" s="38" t="s">
        <v>0</v>
      </c>
      <c r="D2" s="39"/>
      <c r="E2" s="39"/>
      <c r="F2" s="39"/>
      <c r="G2" s="39"/>
      <c r="H2" s="40"/>
      <c r="I2" s="41" t="s">
        <v>1</v>
      </c>
      <c r="J2" s="42"/>
      <c r="K2" s="42"/>
      <c r="L2" s="42"/>
      <c r="M2" s="42"/>
      <c r="N2" s="43"/>
      <c r="O2" s="44" t="s">
        <v>2</v>
      </c>
      <c r="P2" s="45"/>
      <c r="Q2" s="45"/>
      <c r="R2" s="45"/>
      <c r="S2" s="45"/>
      <c r="T2" s="46"/>
      <c r="U2" s="47" t="s">
        <v>3</v>
      </c>
      <c r="V2" s="48"/>
      <c r="W2" s="48"/>
      <c r="X2" s="48"/>
      <c r="Y2" s="48"/>
      <c r="Z2" s="49"/>
      <c r="AA2" s="50" t="s">
        <v>4</v>
      </c>
      <c r="AB2" s="51"/>
      <c r="AC2" s="51"/>
      <c r="AD2" s="51"/>
      <c r="AE2" s="51"/>
      <c r="AF2" s="52"/>
      <c r="AG2" s="36"/>
    </row>
    <row r="3" spans="1:33" ht="15.75" thickTop="1" x14ac:dyDescent="0.25">
      <c r="A3" s="18"/>
      <c r="B3" s="19"/>
      <c r="C3" s="29" t="s">
        <v>5</v>
      </c>
      <c r="D3" s="30"/>
      <c r="E3" s="31"/>
      <c r="F3" s="29" t="s">
        <v>7</v>
      </c>
      <c r="G3" s="30"/>
      <c r="H3" s="31"/>
      <c r="I3" s="29" t="s">
        <v>5</v>
      </c>
      <c r="J3" s="30"/>
      <c r="K3" s="31"/>
      <c r="L3" s="29" t="s">
        <v>7</v>
      </c>
      <c r="M3" s="30"/>
      <c r="N3" s="31"/>
      <c r="O3" s="29" t="s">
        <v>5</v>
      </c>
      <c r="P3" s="30"/>
      <c r="Q3" s="31"/>
      <c r="R3" s="29" t="s">
        <v>7</v>
      </c>
      <c r="S3" s="30"/>
      <c r="T3" s="31"/>
      <c r="U3" s="29" t="s">
        <v>5</v>
      </c>
      <c r="V3" s="30"/>
      <c r="W3" s="31"/>
      <c r="X3" s="29" t="s">
        <v>7</v>
      </c>
      <c r="Y3" s="30"/>
      <c r="Z3" s="31"/>
      <c r="AA3" s="29" t="s">
        <v>5</v>
      </c>
      <c r="AB3" s="30"/>
      <c r="AC3" s="31"/>
      <c r="AD3" s="29" t="s">
        <v>7</v>
      </c>
      <c r="AE3" s="30"/>
      <c r="AF3" s="31"/>
      <c r="AG3" s="36"/>
    </row>
    <row r="4" spans="1:33" ht="15.75" thickBot="1" x14ac:dyDescent="0.3">
      <c r="A4" s="18"/>
      <c r="B4" s="19"/>
      <c r="C4" s="32" t="s">
        <v>6</v>
      </c>
      <c r="D4" s="33"/>
      <c r="E4" s="34"/>
      <c r="F4" s="32" t="s">
        <v>8</v>
      </c>
      <c r="G4" s="33"/>
      <c r="H4" s="34"/>
      <c r="I4" s="32" t="s">
        <v>6</v>
      </c>
      <c r="J4" s="33"/>
      <c r="K4" s="34"/>
      <c r="L4" s="32" t="s">
        <v>8</v>
      </c>
      <c r="M4" s="33"/>
      <c r="N4" s="34"/>
      <c r="O4" s="32" t="s">
        <v>6</v>
      </c>
      <c r="P4" s="33"/>
      <c r="Q4" s="34"/>
      <c r="R4" s="32" t="s">
        <v>9</v>
      </c>
      <c r="S4" s="33"/>
      <c r="T4" s="34"/>
      <c r="U4" s="32" t="s">
        <v>10</v>
      </c>
      <c r="V4" s="33"/>
      <c r="W4" s="34"/>
      <c r="X4" s="32" t="s">
        <v>11</v>
      </c>
      <c r="Y4" s="33"/>
      <c r="Z4" s="34"/>
      <c r="AA4" s="32" t="s">
        <v>6</v>
      </c>
      <c r="AB4" s="33"/>
      <c r="AC4" s="34"/>
      <c r="AD4" s="32" t="s">
        <v>8</v>
      </c>
      <c r="AE4" s="33"/>
      <c r="AF4" s="34"/>
      <c r="AG4" s="37"/>
    </row>
    <row r="5" spans="1:33" ht="36.75" thickBot="1" x14ac:dyDescent="0.3">
      <c r="A5" s="20"/>
      <c r="B5" s="21"/>
      <c r="C5" s="1" t="s">
        <v>12</v>
      </c>
      <c r="D5" s="2" t="s">
        <v>13</v>
      </c>
      <c r="E5" s="3" t="s">
        <v>14</v>
      </c>
      <c r="F5" s="1" t="s">
        <v>12</v>
      </c>
      <c r="G5" s="2" t="s">
        <v>13</v>
      </c>
      <c r="H5" s="3" t="s">
        <v>15</v>
      </c>
      <c r="I5" s="1" t="s">
        <v>12</v>
      </c>
      <c r="J5" s="2" t="s">
        <v>13</v>
      </c>
      <c r="K5" s="3" t="s">
        <v>16</v>
      </c>
      <c r="L5" s="1" t="s">
        <v>12</v>
      </c>
      <c r="M5" s="2" t="s">
        <v>13</v>
      </c>
      <c r="N5" s="3" t="s">
        <v>17</v>
      </c>
      <c r="O5" s="1" t="s">
        <v>12</v>
      </c>
      <c r="P5" s="2" t="s">
        <v>13</v>
      </c>
      <c r="Q5" s="3" t="s">
        <v>18</v>
      </c>
      <c r="R5" s="1" t="s">
        <v>12</v>
      </c>
      <c r="S5" s="2" t="s">
        <v>13</v>
      </c>
      <c r="T5" s="3" t="s">
        <v>19</v>
      </c>
      <c r="U5" s="1" t="s">
        <v>12</v>
      </c>
      <c r="V5" s="2" t="s">
        <v>13</v>
      </c>
      <c r="W5" s="3" t="s">
        <v>20</v>
      </c>
      <c r="X5" s="1" t="s">
        <v>12</v>
      </c>
      <c r="Y5" s="2" t="s">
        <v>13</v>
      </c>
      <c r="Z5" s="3" t="s">
        <v>21</v>
      </c>
      <c r="AA5" s="1" t="s">
        <v>12</v>
      </c>
      <c r="AB5" s="2" t="s">
        <v>13</v>
      </c>
      <c r="AC5" s="3" t="s">
        <v>22</v>
      </c>
      <c r="AD5" s="1" t="s">
        <v>12</v>
      </c>
      <c r="AE5" s="2" t="s">
        <v>13</v>
      </c>
      <c r="AF5" s="3" t="s">
        <v>23</v>
      </c>
      <c r="AG5" s="4" t="s">
        <v>28</v>
      </c>
    </row>
    <row r="6" spans="1:33" ht="15.75" thickBot="1" x14ac:dyDescent="0.3">
      <c r="A6" s="24" t="s">
        <v>25</v>
      </c>
      <c r="B6" s="5">
        <v>2022</v>
      </c>
      <c r="C6" s="13">
        <v>90</v>
      </c>
      <c r="D6" s="11">
        <v>1</v>
      </c>
      <c r="E6" s="12">
        <f>C6*D6</f>
        <v>90</v>
      </c>
      <c r="F6" s="6"/>
      <c r="G6" s="11">
        <v>0</v>
      </c>
      <c r="H6" s="7"/>
      <c r="I6" s="8" t="s">
        <v>24</v>
      </c>
      <c r="J6" s="8" t="s">
        <v>24</v>
      </c>
      <c r="K6" s="9" t="s">
        <v>24</v>
      </c>
      <c r="L6" s="8" t="s">
        <v>24</v>
      </c>
      <c r="M6" s="8" t="s">
        <v>24</v>
      </c>
      <c r="N6" s="9" t="s">
        <v>24</v>
      </c>
      <c r="O6" s="13">
        <v>50</v>
      </c>
      <c r="P6" s="11">
        <v>2</v>
      </c>
      <c r="Q6" s="12">
        <f>O6*P6</f>
        <v>100</v>
      </c>
      <c r="R6" s="6"/>
      <c r="S6" s="11">
        <v>0</v>
      </c>
      <c r="T6" s="7"/>
      <c r="U6" s="13">
        <v>60</v>
      </c>
      <c r="V6" s="11">
        <v>1</v>
      </c>
      <c r="W6" s="12">
        <f>U6*V6</f>
        <v>60</v>
      </c>
      <c r="X6" s="6"/>
      <c r="Y6" s="11">
        <v>0</v>
      </c>
      <c r="Z6" s="7"/>
      <c r="AA6" s="13">
        <v>50</v>
      </c>
      <c r="AB6" s="11">
        <v>2</v>
      </c>
      <c r="AC6" s="12">
        <f>AA6*AB6</f>
        <v>100</v>
      </c>
      <c r="AD6" s="6"/>
      <c r="AE6" s="11">
        <v>0</v>
      </c>
      <c r="AF6" s="7"/>
      <c r="AG6" s="14">
        <f>E6+H6+Q6+T6+W6+AH6+Z6+AC6+AF6</f>
        <v>350</v>
      </c>
    </row>
    <row r="7" spans="1:33" ht="15.75" thickBot="1" x14ac:dyDescent="0.3">
      <c r="A7" s="25"/>
      <c r="B7" s="5">
        <v>2023</v>
      </c>
      <c r="C7" s="13">
        <f>C6+0.48</f>
        <v>90.48</v>
      </c>
      <c r="D7" s="11">
        <v>1</v>
      </c>
      <c r="E7" s="12">
        <f t="shared" ref="E7:E11" si="0">C7*D7</f>
        <v>90.48</v>
      </c>
      <c r="F7" s="13">
        <v>90.48</v>
      </c>
      <c r="G7" s="11">
        <v>1</v>
      </c>
      <c r="H7" s="12">
        <f>F7*G7</f>
        <v>90.48</v>
      </c>
      <c r="I7" s="8" t="s">
        <v>24</v>
      </c>
      <c r="J7" s="8" t="s">
        <v>24</v>
      </c>
      <c r="K7" s="9" t="s">
        <v>24</v>
      </c>
      <c r="L7" s="8" t="s">
        <v>24</v>
      </c>
      <c r="M7" s="8" t="s">
        <v>24</v>
      </c>
      <c r="N7" s="9" t="s">
        <v>24</v>
      </c>
      <c r="O7" s="13">
        <f>O6+0.48</f>
        <v>50.48</v>
      </c>
      <c r="P7" s="11">
        <v>2</v>
      </c>
      <c r="Q7" s="12">
        <f t="shared" ref="Q7:Q11" si="1">O7*P7</f>
        <v>100.96</v>
      </c>
      <c r="R7" s="13">
        <v>50.48</v>
      </c>
      <c r="S7" s="11">
        <v>2</v>
      </c>
      <c r="T7" s="12">
        <f>R7*S7</f>
        <v>100.96</v>
      </c>
      <c r="U7" s="13">
        <f>U6+0.48</f>
        <v>60.48</v>
      </c>
      <c r="V7" s="11">
        <v>1</v>
      </c>
      <c r="W7" s="12">
        <f t="shared" ref="W7:W11" si="2">U7*V7</f>
        <v>60.48</v>
      </c>
      <c r="X7" s="13">
        <v>60.48</v>
      </c>
      <c r="Y7" s="11">
        <v>1</v>
      </c>
      <c r="Z7" s="12">
        <f>X7*Y7</f>
        <v>60.48</v>
      </c>
      <c r="AA7" s="13">
        <f>AA6+0.48</f>
        <v>50.48</v>
      </c>
      <c r="AB7" s="11">
        <v>2</v>
      </c>
      <c r="AC7" s="12">
        <f t="shared" ref="AC7:AC11" si="3">AA7*AB7</f>
        <v>100.96</v>
      </c>
      <c r="AD7" s="13">
        <v>50.48</v>
      </c>
      <c r="AE7" s="11">
        <v>2</v>
      </c>
      <c r="AF7" s="12">
        <f>AD7*AE7</f>
        <v>100.96</v>
      </c>
      <c r="AG7" s="14">
        <f>E7+H7+Q7+T7+W7+AH7+Z7+AC7+AF7</f>
        <v>705.7600000000001</v>
      </c>
    </row>
    <row r="8" spans="1:33" ht="15.75" thickBot="1" x14ac:dyDescent="0.3">
      <c r="A8" s="25"/>
      <c r="B8" s="5">
        <v>2024</v>
      </c>
      <c r="C8" s="13">
        <f>C7+0.48</f>
        <v>90.960000000000008</v>
      </c>
      <c r="D8" s="11">
        <v>1</v>
      </c>
      <c r="E8" s="12">
        <f t="shared" si="0"/>
        <v>90.960000000000008</v>
      </c>
      <c r="F8" s="6"/>
      <c r="G8" s="11">
        <v>0</v>
      </c>
      <c r="H8" s="7"/>
      <c r="I8" s="8" t="s">
        <v>24</v>
      </c>
      <c r="J8" s="8" t="s">
        <v>24</v>
      </c>
      <c r="K8" s="9" t="s">
        <v>24</v>
      </c>
      <c r="L8" s="8" t="s">
        <v>24</v>
      </c>
      <c r="M8" s="8" t="s">
        <v>24</v>
      </c>
      <c r="N8" s="9" t="s">
        <v>24</v>
      </c>
      <c r="O8" s="13">
        <f t="shared" ref="O8:O11" si="4">O7+0.48</f>
        <v>50.959999999999994</v>
      </c>
      <c r="P8" s="11">
        <v>2</v>
      </c>
      <c r="Q8" s="12">
        <f t="shared" si="1"/>
        <v>101.91999999999999</v>
      </c>
      <c r="R8" s="6"/>
      <c r="S8" s="11">
        <v>0</v>
      </c>
      <c r="T8" s="7"/>
      <c r="U8" s="13">
        <f t="shared" ref="U8:U11" si="5">U7+0.48</f>
        <v>60.959999999999994</v>
      </c>
      <c r="V8" s="11">
        <v>1</v>
      </c>
      <c r="W8" s="12">
        <f t="shared" si="2"/>
        <v>60.959999999999994</v>
      </c>
      <c r="X8" s="6"/>
      <c r="Y8" s="11">
        <v>0</v>
      </c>
      <c r="Z8" s="7"/>
      <c r="AA8" s="13">
        <f t="shared" ref="AA8:AA11" si="6">AA7+0.48</f>
        <v>50.959999999999994</v>
      </c>
      <c r="AB8" s="11">
        <v>2</v>
      </c>
      <c r="AC8" s="12">
        <f t="shared" si="3"/>
        <v>101.91999999999999</v>
      </c>
      <c r="AD8" s="6"/>
      <c r="AE8" s="11">
        <v>0</v>
      </c>
      <c r="AF8" s="7"/>
      <c r="AG8" s="14">
        <f>E8+H8+Q8+T8+W8+AH8+Z8+AC8+AF8</f>
        <v>355.76</v>
      </c>
    </row>
    <row r="9" spans="1:33" ht="15.75" thickBot="1" x14ac:dyDescent="0.3">
      <c r="A9" s="25"/>
      <c r="B9" s="5">
        <v>2025</v>
      </c>
      <c r="C9" s="13">
        <f>C8+0.48</f>
        <v>91.440000000000012</v>
      </c>
      <c r="D9" s="11">
        <v>1</v>
      </c>
      <c r="E9" s="12">
        <f t="shared" si="0"/>
        <v>91.440000000000012</v>
      </c>
      <c r="F9" s="6"/>
      <c r="G9" s="11">
        <v>0</v>
      </c>
      <c r="H9" s="7"/>
      <c r="I9" s="8" t="s">
        <v>24</v>
      </c>
      <c r="J9" s="8" t="s">
        <v>24</v>
      </c>
      <c r="K9" s="9" t="s">
        <v>24</v>
      </c>
      <c r="L9" s="8" t="s">
        <v>24</v>
      </c>
      <c r="M9" s="8" t="s">
        <v>24</v>
      </c>
      <c r="N9" s="9" t="s">
        <v>24</v>
      </c>
      <c r="O9" s="13">
        <f t="shared" si="4"/>
        <v>51.439999999999991</v>
      </c>
      <c r="P9" s="11">
        <v>2</v>
      </c>
      <c r="Q9" s="12">
        <f t="shared" si="1"/>
        <v>102.87999999999998</v>
      </c>
      <c r="R9" s="6"/>
      <c r="S9" s="11">
        <v>0</v>
      </c>
      <c r="T9" s="7"/>
      <c r="U9" s="13">
        <f t="shared" si="5"/>
        <v>61.439999999999991</v>
      </c>
      <c r="V9" s="11">
        <v>1</v>
      </c>
      <c r="W9" s="12">
        <f t="shared" si="2"/>
        <v>61.439999999999991</v>
      </c>
      <c r="X9" s="6"/>
      <c r="Y9" s="11">
        <v>0</v>
      </c>
      <c r="Z9" s="7"/>
      <c r="AA9" s="13">
        <f t="shared" si="6"/>
        <v>51.439999999999991</v>
      </c>
      <c r="AB9" s="11">
        <v>2</v>
      </c>
      <c r="AC9" s="12">
        <f t="shared" si="3"/>
        <v>102.87999999999998</v>
      </c>
      <c r="AD9" s="6"/>
      <c r="AE9" s="11">
        <v>0</v>
      </c>
      <c r="AF9" s="7"/>
      <c r="AG9" s="14">
        <f>E9+H9+Q9+T9+W9+AH9+Z9+AC9+AF9</f>
        <v>358.64</v>
      </c>
    </row>
    <row r="10" spans="1:33" ht="15.75" thickBot="1" x14ac:dyDescent="0.3">
      <c r="A10" s="25"/>
      <c r="B10" s="5">
        <v>2026</v>
      </c>
      <c r="C10" s="13">
        <f>C9+0.48</f>
        <v>91.920000000000016</v>
      </c>
      <c r="D10" s="11">
        <v>1</v>
      </c>
      <c r="E10" s="12">
        <f t="shared" si="0"/>
        <v>91.920000000000016</v>
      </c>
      <c r="F10" s="6"/>
      <c r="G10" s="11">
        <v>0</v>
      </c>
      <c r="H10" s="7"/>
      <c r="I10" s="8" t="s">
        <v>24</v>
      </c>
      <c r="J10" s="8" t="s">
        <v>24</v>
      </c>
      <c r="K10" s="9" t="s">
        <v>24</v>
      </c>
      <c r="L10" s="8" t="s">
        <v>24</v>
      </c>
      <c r="M10" s="8" t="s">
        <v>24</v>
      </c>
      <c r="N10" s="9" t="s">
        <v>24</v>
      </c>
      <c r="O10" s="13">
        <f t="shared" si="4"/>
        <v>51.919999999999987</v>
      </c>
      <c r="P10" s="11">
        <v>2</v>
      </c>
      <c r="Q10" s="12">
        <f t="shared" si="1"/>
        <v>103.83999999999997</v>
      </c>
      <c r="R10" s="6"/>
      <c r="S10" s="11">
        <v>0</v>
      </c>
      <c r="T10" s="7"/>
      <c r="U10" s="13">
        <f t="shared" si="5"/>
        <v>61.919999999999987</v>
      </c>
      <c r="V10" s="11">
        <v>1</v>
      </c>
      <c r="W10" s="12">
        <f t="shared" si="2"/>
        <v>61.919999999999987</v>
      </c>
      <c r="X10" s="6"/>
      <c r="Y10" s="11">
        <v>0</v>
      </c>
      <c r="Z10" s="7"/>
      <c r="AA10" s="13">
        <f t="shared" si="6"/>
        <v>51.919999999999987</v>
      </c>
      <c r="AB10" s="11">
        <v>2</v>
      </c>
      <c r="AC10" s="12">
        <f t="shared" si="3"/>
        <v>103.83999999999997</v>
      </c>
      <c r="AD10" s="6"/>
      <c r="AE10" s="11">
        <v>0</v>
      </c>
      <c r="AF10" s="7"/>
      <c r="AG10" s="14">
        <f>E10+H10+Q10+T10+W10+AH10+Z10+AC10+AF10</f>
        <v>361.51999999999992</v>
      </c>
    </row>
    <row r="11" spans="1:33" ht="15.75" thickBot="1" x14ac:dyDescent="0.3">
      <c r="A11" s="25"/>
      <c r="B11" s="10">
        <v>2027</v>
      </c>
      <c r="C11" s="13">
        <f>C10+0.48</f>
        <v>92.40000000000002</v>
      </c>
      <c r="D11" s="11">
        <v>1</v>
      </c>
      <c r="E11" s="12">
        <f t="shared" si="0"/>
        <v>92.40000000000002</v>
      </c>
      <c r="F11" s="6"/>
      <c r="G11" s="11">
        <v>0</v>
      </c>
      <c r="H11" s="7"/>
      <c r="I11" s="8" t="s">
        <v>24</v>
      </c>
      <c r="J11" s="8" t="s">
        <v>24</v>
      </c>
      <c r="K11" s="8" t="s">
        <v>24</v>
      </c>
      <c r="L11" s="8" t="s">
        <v>24</v>
      </c>
      <c r="M11" s="8" t="s">
        <v>24</v>
      </c>
      <c r="N11" s="8" t="s">
        <v>24</v>
      </c>
      <c r="O11" s="13">
        <f t="shared" si="4"/>
        <v>52.399999999999984</v>
      </c>
      <c r="P11" s="11">
        <v>2</v>
      </c>
      <c r="Q11" s="12">
        <f t="shared" si="1"/>
        <v>104.79999999999997</v>
      </c>
      <c r="R11" s="6"/>
      <c r="S11" s="11">
        <v>0</v>
      </c>
      <c r="T11" s="7"/>
      <c r="U11" s="13">
        <f t="shared" si="5"/>
        <v>62.399999999999984</v>
      </c>
      <c r="V11" s="11">
        <v>1</v>
      </c>
      <c r="W11" s="12">
        <f t="shared" si="2"/>
        <v>62.399999999999984</v>
      </c>
      <c r="X11" s="6"/>
      <c r="Y11" s="11">
        <v>0</v>
      </c>
      <c r="Z11" s="7"/>
      <c r="AA11" s="13">
        <f t="shared" si="6"/>
        <v>52.399999999999984</v>
      </c>
      <c r="AB11" s="11">
        <v>2</v>
      </c>
      <c r="AC11" s="12">
        <f t="shared" si="3"/>
        <v>104.79999999999997</v>
      </c>
      <c r="AD11" s="6"/>
      <c r="AE11" s="11">
        <v>0</v>
      </c>
      <c r="AF11" s="7"/>
      <c r="AG11" s="14">
        <f>E11+H11+Q11+T11+W11+AH11+Z11+AC11+AF11</f>
        <v>364.39999999999992</v>
      </c>
    </row>
    <row r="12" spans="1:33" ht="15.75" thickBot="1" x14ac:dyDescent="0.3">
      <c r="A12" s="26"/>
      <c r="B12" s="27" t="s">
        <v>27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5">
        <f>SUM(AG6:AG11)</f>
        <v>2496.0800000000004</v>
      </c>
    </row>
  </sheetData>
  <mergeCells count="30">
    <mergeCell ref="AG1:AG4"/>
    <mergeCell ref="C2:H2"/>
    <mergeCell ref="I2:N2"/>
    <mergeCell ref="O2:T2"/>
    <mergeCell ref="U2:Z2"/>
    <mergeCell ref="AA2:AF2"/>
    <mergeCell ref="C3:E3"/>
    <mergeCell ref="X3:Z3"/>
    <mergeCell ref="AA3:AC3"/>
    <mergeCell ref="AD3:AF3"/>
    <mergeCell ref="C4:E4"/>
    <mergeCell ref="F4:H4"/>
    <mergeCell ref="I4:K4"/>
    <mergeCell ref="L4:N4"/>
    <mergeCell ref="A1:B5"/>
    <mergeCell ref="C1:AF1"/>
    <mergeCell ref="A6:A12"/>
    <mergeCell ref="B12:AF12"/>
    <mergeCell ref="U3:W3"/>
    <mergeCell ref="U4:W4"/>
    <mergeCell ref="X4:Z4"/>
    <mergeCell ref="AA4:AC4"/>
    <mergeCell ref="AD4:AF4"/>
    <mergeCell ref="O4:Q4"/>
    <mergeCell ref="R4:T4"/>
    <mergeCell ref="F3:H3"/>
    <mergeCell ref="I3:K3"/>
    <mergeCell ref="L3:N3"/>
    <mergeCell ref="O3:Q3"/>
    <mergeCell ref="R3:T3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Claudia Muraro</cp:lastModifiedBy>
  <cp:lastPrinted>2022-03-09T16:20:09Z</cp:lastPrinted>
  <dcterms:created xsi:type="dcterms:W3CDTF">2021-11-04T12:35:46Z</dcterms:created>
  <dcterms:modified xsi:type="dcterms:W3CDTF">2022-04-14T15:57:47Z</dcterms:modified>
</cp:coreProperties>
</file>